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CENSOS\AGROPECUARIO\Encuesta Pecuaria\Boletín 2021\"/>
    </mc:Choice>
  </mc:AlternateContent>
  <bookViews>
    <workbookView xWindow="0" yWindow="0" windowWidth="21600" windowHeight="10320"/>
  </bookViews>
  <sheets>
    <sheet name="Cuadro 2" sheetId="1" r:id="rId1"/>
  </sheets>
  <definedNames>
    <definedName name="_xlnm.Print_Area" localSheetId="0">'Cuadro 2'!$A$1:$E$19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D6" i="1" l="1"/>
  <c r="D7" i="1"/>
  <c r="D8" i="1"/>
  <c r="D9" i="1"/>
  <c r="D10" i="1"/>
  <c r="D11" i="1"/>
  <c r="D12" i="1"/>
  <c r="D13" i="1"/>
  <c r="D14" i="1"/>
  <c r="D15" i="1"/>
  <c r="D17" i="1"/>
  <c r="D5" i="1"/>
  <c r="C4" i="1"/>
  <c r="E7" i="1" s="1"/>
  <c r="B4" i="1"/>
  <c r="E5" i="1" l="1"/>
  <c r="E13" i="1"/>
  <c r="E9" i="1"/>
  <c r="D4" i="1"/>
  <c r="E15" i="1"/>
  <c r="E11" i="1"/>
  <c r="E14" i="1"/>
  <c r="E10" i="1"/>
  <c r="E6" i="1"/>
  <c r="E12" i="1"/>
  <c r="E8" i="1"/>
  <c r="E4" i="1"/>
</calcChain>
</file>

<file path=xl/sharedStrings.xml><?xml version="1.0" encoding="utf-8"?>
<sst xmlns="http://schemas.openxmlformats.org/spreadsheetml/2006/main" count="21" uniqueCount="21">
  <si>
    <t>Variación porcentual</t>
  </si>
  <si>
    <t>Composición porcentual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</si>
  <si>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</si>
  <si>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</si>
  <si>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</si>
  <si>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</si>
  <si>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</si>
  <si>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</si>
  <si>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</si>
  <si>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</si>
  <si>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</si>
  <si>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</si>
  <si>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</si>
  <si>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</si>
  <si>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Comarca Kuna Yala</t>
  </si>
  <si>
    <t>Comarca Emberá</t>
  </si>
  <si>
    <t>Cuadro 2. VARIACIÓN Y COMPOSICIÓN PORCENTUAL DE LA EXISTENCIA DE GANADO VACUNO EN LA REPÚBLICA, SEGÚN PROVINCIA Y COMARCA
 INDÍGENA: AÑOS 2020-21</t>
  </si>
  <si>
    <t>Provincia y comarca indígena</t>
  </si>
  <si>
    <t xml:space="preserve">      expresión del dato.</t>
  </si>
  <si>
    <t xml:space="preserve">0.0  Cuando la cantidad es menor a la mitad de la unidad o fracción decimal  adoptada,  para  la </t>
  </si>
  <si>
    <t>Existencia de ganado vacuno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</si>
</sst>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6" xfId="0" applyFont="1" applyBorder="1"/>
    <xf numFmtId="3" fontId="1" fillId="0" borderId="5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/>
    <xf numFmtId="0" fontId="2" fillId="0" borderId="6" xfId="0" applyFont="1" applyFill="1" applyBorder="1"/>
    <xf numFmtId="0" fontId="2" fillId="0" borderId="9" xfId="0" applyFont="1" applyBorder="1"/>
    <xf numFmtId="3" fontId="2" fillId="0" borderId="10" xfId="0" applyNumberFormat="1" applyFont="1" applyBorder="1"/>
    <xf numFmtId="164" fontId="2" fillId="0" borderId="8" xfId="0" applyNumberFormat="1" applyFont="1" applyBorder="1"/>
    <xf numFmtId="164" fontId="2" fillId="0" borderId="11" xfId="0" applyNumberFormat="1" applyFont="1" applyBorder="1"/>
    <xf numFmtId="165" fontId="2" fillId="0" borderId="7" xfId="0" applyNumberFormat="1" applyFont="1" applyBorder="1"/>
    <xf numFmtId="165" fontId="2" fillId="0" borderId="10" xfId="0" applyNumberFormat="1" applyFont="1" applyBorder="1"/>
    <xf numFmtId="43" fontId="0" fillId="0" borderId="0" xfId="1" applyFont="1"/>
    <xf numFmtId="165" fontId="1" fillId="3" borderId="7" xfId="0" applyNumberFormat="1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vertical="center"/>
    </xf>
    <xf numFmtId="0" fontId="0" fillId="3" borderId="0" xfId="0" applyFill="1"/>
    <xf numFmtId="165" fontId="2" fillId="3" borderId="7" xfId="0" applyNumberFormat="1" applyFont="1" applyFill="1" applyBorder="1"/>
    <xf numFmtId="164" fontId="2" fillId="3" borderId="8" xfId="0" applyNumberFormat="1" applyFont="1" applyFill="1" applyBorder="1"/>
    <xf numFmtId="43" fontId="0" fillId="3" borderId="0" xfId="1" applyFont="1" applyFill="1"/>
    <xf numFmtId="0" fontId="1" fillId="0" borderId="9" xfId="0" applyFont="1" applyFill="1" applyBorder="1" applyAlignment="1">
      <alignment horizontal="centerContinuous" vertical="center" wrapText="1"/>
    </xf>
    <xf numFmtId="0" fontId="1" fillId="0" borderId="10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Normal="100" workbookViewId="0">
      <selection activeCell="A2" sqref="A2:A3"/>
    </sheetView>
  </sheetViews>
  <sheetFormatPr baseColWidth="10" defaultRowHeight="15" x14ac:dyDescent="0.25"/>
  <cols>
    <col min="1" max="1" width="27.28515625" customWidth="1"/>
    <col min="2" max="5" width="13.28515625" customWidth="1"/>
  </cols>
  <sheetData>
    <row r="1" spans="1:7" ht="49.5" customHeight="1" x14ac:dyDescent="0.25">
      <c r="A1" s="21" t="s">
        <v>16</v>
      </c>
      <c r="B1" s="22"/>
      <c r="C1" s="22"/>
      <c r="D1" s="22"/>
      <c r="E1" s="23"/>
    </row>
    <row r="2" spans="1:7" ht="49.5" customHeight="1" x14ac:dyDescent="0.25">
      <c r="A2" s="24" t="s">
        <v>17</v>
      </c>
      <c r="B2" s="26" t="s">
        <v>20</v>
      </c>
      <c r="C2" s="27"/>
      <c r="D2" s="28" t="s">
        <v>0</v>
      </c>
      <c r="E2" s="30" t="s">
        <v>1</v>
      </c>
    </row>
    <row r="3" spans="1:7" ht="23.25" customHeight="1" x14ac:dyDescent="0.25">
      <c r="A3" s="25"/>
      <c r="B3" s="2">
        <v>2020</v>
      </c>
      <c r="C3" s="2">
        <v>2021</v>
      </c>
      <c r="D3" s="29"/>
      <c r="E3" s="31"/>
    </row>
    <row r="4" spans="1:7" ht="34.5" customHeight="1" x14ac:dyDescent="0.25">
      <c r="A4" s="3" t="s">
        <v>13</v>
      </c>
      <c r="B4" s="5">
        <f>SUM(B5:B17)</f>
        <v>1505500</v>
      </c>
      <c r="C4" s="5">
        <f>SUM(C5:C17)</f>
        <v>1509900</v>
      </c>
      <c r="D4" s="15">
        <f>((C4/B4)-1)*100</f>
        <v>0.29226170707405963</v>
      </c>
      <c r="E4" s="16">
        <f>C4*100/$C$4</f>
        <v>100</v>
      </c>
      <c r="F4" s="17"/>
      <c r="G4" s="17"/>
    </row>
    <row r="5" spans="1:7" ht="34.5" customHeight="1" x14ac:dyDescent="0.25">
      <c r="A5" s="4" t="s">
        <v>2</v>
      </c>
      <c r="B5" s="6">
        <v>42900</v>
      </c>
      <c r="C5" s="6">
        <v>43100</v>
      </c>
      <c r="D5" s="18">
        <f>((C5/B5)-1)*100</f>
        <v>0.46620046620047262</v>
      </c>
      <c r="E5" s="19">
        <f>C5*100/$C$4</f>
        <v>2.8544936750778196</v>
      </c>
      <c r="F5" s="20"/>
      <c r="G5" s="17"/>
    </row>
    <row r="6" spans="1:7" ht="34.5" customHeight="1" x14ac:dyDescent="0.25">
      <c r="A6" s="4" t="s">
        <v>3</v>
      </c>
      <c r="B6" s="6">
        <v>108800</v>
      </c>
      <c r="C6" s="6">
        <v>109400</v>
      </c>
      <c r="D6" s="18">
        <f t="shared" ref="D6:D17" si="0">((C6/B6)-1)*100</f>
        <v>0.55147058823530326</v>
      </c>
      <c r="E6" s="19">
        <f t="shared" ref="E6:E15" si="1">C6*100/$C$4</f>
        <v>7.2455129478773426</v>
      </c>
      <c r="F6" s="20"/>
      <c r="G6" s="17"/>
    </row>
    <row r="7" spans="1:7" ht="34.5" customHeight="1" x14ac:dyDescent="0.25">
      <c r="A7" s="4" t="s">
        <v>4</v>
      </c>
      <c r="B7" s="6">
        <v>74500</v>
      </c>
      <c r="C7" s="6">
        <v>74100</v>
      </c>
      <c r="D7" s="18">
        <f t="shared" si="0"/>
        <v>-0.53691275167785379</v>
      </c>
      <c r="E7" s="19">
        <f t="shared" si="1"/>
        <v>4.90760977548182</v>
      </c>
      <c r="F7" s="20"/>
      <c r="G7" s="17"/>
    </row>
    <row r="8" spans="1:7" ht="34.5" customHeight="1" x14ac:dyDescent="0.25">
      <c r="A8" s="4" t="s">
        <v>5</v>
      </c>
      <c r="B8" s="6">
        <v>327000</v>
      </c>
      <c r="C8" s="6">
        <v>312800</v>
      </c>
      <c r="D8" s="18">
        <f t="shared" si="0"/>
        <v>-4.3425076452599409</v>
      </c>
      <c r="E8" s="19">
        <f t="shared" si="1"/>
        <v>20.716603748592622</v>
      </c>
      <c r="F8" s="20"/>
      <c r="G8" s="17"/>
    </row>
    <row r="9" spans="1:7" ht="34.5" customHeight="1" x14ac:dyDescent="0.25">
      <c r="A9" s="4" t="s">
        <v>6</v>
      </c>
      <c r="B9" s="6">
        <v>223900</v>
      </c>
      <c r="C9" s="6">
        <v>246600</v>
      </c>
      <c r="D9" s="18">
        <f t="shared" si="0"/>
        <v>10.138454667262176</v>
      </c>
      <c r="E9" s="19">
        <f t="shared" si="1"/>
        <v>16.332207430955691</v>
      </c>
      <c r="F9" s="20"/>
      <c r="G9" s="17"/>
    </row>
    <row r="10" spans="1:7" ht="34.5" customHeight="1" x14ac:dyDescent="0.25">
      <c r="A10" s="4" t="s">
        <v>7</v>
      </c>
      <c r="B10" s="6">
        <v>94800</v>
      </c>
      <c r="C10" s="6">
        <v>91600</v>
      </c>
      <c r="D10" s="18">
        <f t="shared" si="0"/>
        <v>-3.3755274261603407</v>
      </c>
      <c r="E10" s="19">
        <f t="shared" si="1"/>
        <v>6.0666269289356913</v>
      </c>
      <c r="F10" s="20"/>
      <c r="G10" s="17"/>
    </row>
    <row r="11" spans="1:7" ht="34.5" customHeight="1" x14ac:dyDescent="0.25">
      <c r="A11" s="4" t="s">
        <v>8</v>
      </c>
      <c r="B11" s="6">
        <v>210200</v>
      </c>
      <c r="C11" s="6">
        <v>213800</v>
      </c>
      <c r="D11" s="18">
        <f t="shared" si="0"/>
        <v>1.7126546146527089</v>
      </c>
      <c r="E11" s="19">
        <f t="shared" si="1"/>
        <v>14.159878137625009</v>
      </c>
      <c r="F11" s="20"/>
      <c r="G11" s="17"/>
    </row>
    <row r="12" spans="1:7" ht="34.5" customHeight="1" x14ac:dyDescent="0.25">
      <c r="A12" s="4" t="s">
        <v>9</v>
      </c>
      <c r="B12" s="6">
        <v>96600</v>
      </c>
      <c r="C12" s="6">
        <v>98800</v>
      </c>
      <c r="D12" s="18">
        <f t="shared" si="0"/>
        <v>2.2774327122153215</v>
      </c>
      <c r="E12" s="19">
        <f t="shared" si="1"/>
        <v>6.5434797006424263</v>
      </c>
      <c r="F12" s="20"/>
      <c r="G12" s="17"/>
    </row>
    <row r="13" spans="1:7" ht="34.5" customHeight="1" x14ac:dyDescent="0.25">
      <c r="A13" s="4" t="s">
        <v>10</v>
      </c>
      <c r="B13" s="6">
        <v>85600</v>
      </c>
      <c r="C13" s="6">
        <v>87100</v>
      </c>
      <c r="D13" s="18">
        <f t="shared" si="0"/>
        <v>1.7523364485981352</v>
      </c>
      <c r="E13" s="19">
        <f t="shared" si="1"/>
        <v>5.7685939466189815</v>
      </c>
      <c r="F13" s="20"/>
      <c r="G13" s="17"/>
    </row>
    <row r="14" spans="1:7" ht="34.5" customHeight="1" x14ac:dyDescent="0.25">
      <c r="A14" s="4" t="s">
        <v>11</v>
      </c>
      <c r="B14" s="6">
        <v>223700</v>
      </c>
      <c r="C14" s="6">
        <v>215200</v>
      </c>
      <c r="D14" s="18">
        <f t="shared" si="0"/>
        <v>-3.7997317836388045</v>
      </c>
      <c r="E14" s="19">
        <f t="shared" si="1"/>
        <v>14.252599509901318</v>
      </c>
      <c r="F14" s="20"/>
      <c r="G14" s="17"/>
    </row>
    <row r="15" spans="1:7" ht="34.5" customHeight="1" x14ac:dyDescent="0.25">
      <c r="A15" s="7" t="s">
        <v>14</v>
      </c>
      <c r="B15" s="6">
        <v>100</v>
      </c>
      <c r="C15" s="6">
        <v>100</v>
      </c>
      <c r="D15" s="12">
        <f t="shared" si="0"/>
        <v>0</v>
      </c>
      <c r="E15" s="10">
        <f t="shared" si="1"/>
        <v>6.6229551625935495E-3</v>
      </c>
      <c r="F15" s="14"/>
    </row>
    <row r="16" spans="1:7" ht="34.5" customHeight="1" x14ac:dyDescent="0.25">
      <c r="A16" s="1" t="s">
        <v>15</v>
      </c>
      <c r="B16" s="6">
        <v>1400</v>
      </c>
      <c r="C16" s="6">
        <v>1400</v>
      </c>
      <c r="D16" s="12">
        <f>((C16/B16)-1)*100</f>
        <v>0</v>
      </c>
      <c r="E16" s="10">
        <f>C16*100/$C$4</f>
        <v>9.2721372276309694E-2</v>
      </c>
      <c r="F16" s="14"/>
    </row>
    <row r="17" spans="1:6" ht="34.5" customHeight="1" x14ac:dyDescent="0.25">
      <c r="A17" s="8" t="s">
        <v>12</v>
      </c>
      <c r="B17" s="9">
        <v>16000</v>
      </c>
      <c r="C17" s="9">
        <v>15900</v>
      </c>
      <c r="D17" s="13">
        <f t="shared" si="0"/>
        <v>-0.62499999999999778</v>
      </c>
      <c r="E17" s="11">
        <v>1</v>
      </c>
      <c r="F17" s="14"/>
    </row>
    <row r="18" spans="1:6" ht="18" customHeight="1" x14ac:dyDescent="0.25">
      <c r="A18" s="32" t="s">
        <v>19</v>
      </c>
      <c r="B18" s="32"/>
      <c r="C18" s="32"/>
      <c r="D18" s="32"/>
      <c r="E18" s="32"/>
    </row>
    <row r="19" spans="1:6" x14ac:dyDescent="0.25">
      <c r="A19" s="1" t="s">
        <v>18</v>
      </c>
      <c r="B19" s="1"/>
      <c r="C19" s="1"/>
      <c r="D19" s="1"/>
      <c r="E19" s="1"/>
    </row>
    <row r="20" spans="1:6" x14ac:dyDescent="0.25">
      <c r="A20" s="1"/>
      <c r="B20" s="1"/>
      <c r="C20" s="1"/>
      <c r="D20" s="1"/>
      <c r="E20" s="1"/>
    </row>
    <row r="21" spans="1:6" x14ac:dyDescent="0.25">
      <c r="A21" s="1"/>
      <c r="B21" s="1"/>
      <c r="C21" s="1"/>
      <c r="D21" s="1"/>
      <c r="E21" s="1"/>
    </row>
    <row r="22" spans="1:6" x14ac:dyDescent="0.25">
      <c r="A22" s="1"/>
      <c r="B22" s="1"/>
      <c r="C22" s="1"/>
      <c r="D22" s="1"/>
      <c r="E22" s="1"/>
    </row>
    <row r="23" spans="1:6" x14ac:dyDescent="0.25">
      <c r="A23" s="1"/>
      <c r="B23" s="1"/>
      <c r="C23" s="1"/>
      <c r="D23" s="1"/>
      <c r="E23" s="1"/>
    </row>
    <row r="24" spans="1:6" x14ac:dyDescent="0.25">
      <c r="A24" s="1"/>
      <c r="B24" s="1"/>
      <c r="C24" s="1"/>
      <c r="D24" s="1"/>
      <c r="E24" s="1"/>
    </row>
    <row r="25" spans="1:6" x14ac:dyDescent="0.25">
      <c r="A25" s="1"/>
      <c r="B25" s="1"/>
      <c r="C25" s="1"/>
      <c r="D25" s="1"/>
      <c r="E25" s="1"/>
    </row>
    <row r="26" spans="1:6" x14ac:dyDescent="0.25">
      <c r="A26" s="1"/>
      <c r="B26" s="1"/>
      <c r="C26" s="1"/>
      <c r="D26" s="1"/>
      <c r="E26" s="1"/>
    </row>
    <row r="27" spans="1:6" x14ac:dyDescent="0.25">
      <c r="A27" s="1"/>
      <c r="B27" s="1"/>
      <c r="C27" s="1"/>
      <c r="D27" s="1"/>
      <c r="E27" s="1"/>
    </row>
    <row r="28" spans="1:6" x14ac:dyDescent="0.25">
      <c r="A28" s="1"/>
      <c r="B28" s="1"/>
      <c r="C28" s="1"/>
      <c r="D28" s="1"/>
      <c r="E28" s="1"/>
    </row>
    <row r="29" spans="1:6" x14ac:dyDescent="0.25">
      <c r="A29" s="1"/>
      <c r="B29" s="1"/>
      <c r="C29" s="1"/>
      <c r="D29" s="1"/>
      <c r="E29" s="1"/>
    </row>
  </sheetData>
  <mergeCells count="5">
    <mergeCell ref="A2:A3"/>
    <mergeCell ref="B2:C2"/>
    <mergeCell ref="D2:D3"/>
    <mergeCell ref="E2:E3"/>
    <mergeCell ref="A18:E18"/>
  </mergeCells>
  <printOptions horizontalCentered="1"/>
  <pageMargins left="0.98425196850393704" right="0.9842519685039370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GEOVANNE ESPINO</cp:lastModifiedBy>
  <cp:lastPrinted>2022-03-28T16:33:46Z</cp:lastPrinted>
  <dcterms:created xsi:type="dcterms:W3CDTF">2022-03-11T18:01:02Z</dcterms:created>
  <dcterms:modified xsi:type="dcterms:W3CDTF">2022-05-05T18:12:56Z</dcterms:modified>
</cp:coreProperties>
</file>